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abukhadia\Desktop\GITA\საიტზე განსათავსებელი ინფო\2019\II კვარტალი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Sheet1!$B$1:$I$11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H10" i="1"/>
  <c r="F10" i="1"/>
  <c r="I8" i="1"/>
  <c r="F8" i="1"/>
  <c r="E8" i="1"/>
  <c r="D8" i="1" s="1"/>
  <c r="D10" i="1"/>
  <c r="D6" i="1"/>
  <c r="D9" i="1"/>
  <c r="D11" i="1"/>
  <c r="F6" i="1"/>
  <c r="F9" i="1"/>
  <c r="F11" i="1"/>
  <c r="E7" i="1" l="1"/>
  <c r="E5" i="1" s="1"/>
  <c r="E4" i="1" s="1"/>
  <c r="D4" i="1" s="1"/>
  <c r="G5" i="1"/>
  <c r="G4" i="1" s="1"/>
  <c r="F4" i="1" s="1"/>
  <c r="D5" i="1" l="1"/>
  <c r="F7" i="1"/>
  <c r="F5" i="1"/>
  <c r="D7" i="1"/>
  <c r="H6" i="1"/>
  <c r="H11" i="1"/>
  <c r="I7" i="1" l="1"/>
  <c r="H9" i="1"/>
  <c r="I5" i="1" l="1"/>
  <c r="I4" i="1" s="1"/>
  <c r="H7" i="1"/>
  <c r="H8" i="1"/>
  <c r="H5" i="1" l="1"/>
  <c r="H4" i="1" l="1"/>
</calcChain>
</file>

<file path=xl/sharedStrings.xml><?xml version="1.0" encoding="utf-8"?>
<sst xmlns="http://schemas.openxmlformats.org/spreadsheetml/2006/main" count="27" uniqueCount="18">
  <si>
    <t/>
  </si>
  <si>
    <t>დასახელება</t>
  </si>
  <si>
    <t>სულ</t>
  </si>
  <si>
    <t>ხარჯები</t>
  </si>
  <si>
    <t>საქონელი და მომსახურება</t>
  </si>
  <si>
    <t>სხვა ხარჯები</t>
  </si>
  <si>
    <t>სხვადასხვა ხარჯები</t>
  </si>
  <si>
    <t>სხვადასხვა მიმდინარე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</si>
  <si>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</si>
  <si>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</si>
  <si>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</si>
  <si>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</si>
  <si>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 xml:space="preserve">საკუთარი სახსრები </t>
  </si>
  <si>
    <t>24 08 02 (საკუთარი სახსრები)</t>
  </si>
  <si>
    <t>2019 წლის დაზუსტებული გეგმა</t>
  </si>
  <si>
    <t>სხვადასხვა კაპიტალური ხარჯები</t>
  </si>
  <si>
    <t>II კვარტლის დაზუსტებული გეგმა</t>
  </si>
  <si>
    <t>II კვარტლის საკასო შესრულება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</si>
</sst>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1" readingOrder="1"/>
    </xf>
    <xf numFmtId="4" fontId="0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3" readingOrder="1"/>
    </xf>
    <xf numFmtId="0" fontId="5" fillId="0" borderId="2" xfId="0" applyNumberFormat="1" applyFont="1" applyFill="1" applyBorder="1" applyAlignment="1">
      <alignment horizontal="left" vertical="center" wrapText="1" indent="4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G24" sqref="G24"/>
    </sheetView>
  </sheetViews>
  <sheetFormatPr defaultColWidth="9.140625" defaultRowHeight="15" x14ac:dyDescent="0.25"/>
  <cols>
    <col min="1" max="1" width="3.7109375" customWidth="1"/>
    <col min="2" max="2" width="13.7109375" customWidth="1"/>
    <col min="3" max="3" width="61.7109375" customWidth="1"/>
    <col min="4" max="9" width="15.140625" customWidth="1"/>
  </cols>
  <sheetData>
    <row r="1" spans="2:9" ht="15.75" thickBot="1" x14ac:dyDescent="0.3">
      <c r="I1" t="s">
        <v>11</v>
      </c>
    </row>
    <row r="2" spans="2:9" ht="42" customHeight="1" thickTop="1" thickBot="1" x14ac:dyDescent="0.3">
      <c r="B2" s="15" t="s">
        <v>9</v>
      </c>
      <c r="C2" s="14" t="s">
        <v>1</v>
      </c>
      <c r="D2" s="11" t="s">
        <v>14</v>
      </c>
      <c r="E2" s="12"/>
      <c r="F2" s="11" t="s">
        <v>16</v>
      </c>
      <c r="G2" s="13"/>
      <c r="H2" s="11" t="s">
        <v>17</v>
      </c>
      <c r="I2" s="12"/>
    </row>
    <row r="3" spans="2:9" ht="39.950000000000003" customHeight="1" thickTop="1" thickBot="1" x14ac:dyDescent="0.3">
      <c r="B3" s="15"/>
      <c r="C3" s="14"/>
      <c r="D3" s="1" t="s">
        <v>2</v>
      </c>
      <c r="E3" s="1" t="s">
        <v>12</v>
      </c>
      <c r="F3" s="1" t="s">
        <v>2</v>
      </c>
      <c r="G3" s="1" t="s">
        <v>12</v>
      </c>
      <c r="H3" s="1" t="s">
        <v>2</v>
      </c>
      <c r="I3" s="1" t="s">
        <v>12</v>
      </c>
    </row>
    <row r="4" spans="2:9" ht="39.75" thickTop="1" thickBot="1" x14ac:dyDescent="0.3">
      <c r="B4" s="2" t="s">
        <v>13</v>
      </c>
      <c r="C4" s="3" t="s">
        <v>10</v>
      </c>
      <c r="D4" s="4">
        <f>E4</f>
        <v>306.81</v>
      </c>
      <c r="E4" s="4">
        <f>E5+E11</f>
        <v>306.81</v>
      </c>
      <c r="F4" s="4">
        <f>G4</f>
        <v>173</v>
      </c>
      <c r="G4" s="4">
        <f>G5+G11</f>
        <v>173</v>
      </c>
      <c r="H4" s="4">
        <f t="shared" ref="H4:H11" si="0">SUM(I4:I4)</f>
        <v>156.21899999999999</v>
      </c>
      <c r="I4" s="4">
        <f>SUM(I5,I11)</f>
        <v>156.21899999999999</v>
      </c>
    </row>
    <row r="5" spans="2:9" ht="16.5" thickTop="1" thickBot="1" x14ac:dyDescent="0.3">
      <c r="B5" s="2" t="s">
        <v>0</v>
      </c>
      <c r="C5" s="5" t="s">
        <v>3</v>
      </c>
      <c r="D5" s="6">
        <f t="shared" ref="D5:D11" si="1">E5</f>
        <v>296.81</v>
      </c>
      <c r="E5" s="6">
        <f>E6+E7</f>
        <v>296.81</v>
      </c>
      <c r="F5" s="6">
        <f t="shared" ref="F5:F11" si="2">G5</f>
        <v>168</v>
      </c>
      <c r="G5" s="6">
        <f>G6+G7</f>
        <v>168</v>
      </c>
      <c r="H5" s="6">
        <f t="shared" si="0"/>
        <v>153.26599999999999</v>
      </c>
      <c r="I5" s="6">
        <f>SUM(I6:I7)</f>
        <v>153.26599999999999</v>
      </c>
    </row>
    <row r="6" spans="2:9" ht="16.5" thickTop="1" thickBot="1" x14ac:dyDescent="0.3">
      <c r="B6" s="2" t="s">
        <v>0</v>
      </c>
      <c r="C6" s="7" t="s">
        <v>4</v>
      </c>
      <c r="D6" s="6">
        <f t="shared" si="1"/>
        <v>45</v>
      </c>
      <c r="E6" s="6">
        <v>45</v>
      </c>
      <c r="F6" s="6">
        <f t="shared" si="2"/>
        <v>23</v>
      </c>
      <c r="G6" s="6">
        <v>23</v>
      </c>
      <c r="H6" s="6">
        <f t="shared" si="0"/>
        <v>13.286</v>
      </c>
      <c r="I6" s="6">
        <v>13.286</v>
      </c>
    </row>
    <row r="7" spans="2:9" ht="16.5" thickTop="1" thickBot="1" x14ac:dyDescent="0.3">
      <c r="B7" s="2" t="s">
        <v>0</v>
      </c>
      <c r="C7" s="8" t="s">
        <v>5</v>
      </c>
      <c r="D7" s="6">
        <f t="shared" si="1"/>
        <v>251.81</v>
      </c>
      <c r="E7" s="6">
        <f>E8</f>
        <v>251.81</v>
      </c>
      <c r="F7" s="6">
        <f t="shared" si="2"/>
        <v>145</v>
      </c>
      <c r="G7" s="6">
        <f>G8</f>
        <v>145</v>
      </c>
      <c r="H7" s="6">
        <f t="shared" si="0"/>
        <v>139.97999999999999</v>
      </c>
      <c r="I7" s="6">
        <f>I8</f>
        <v>139.97999999999999</v>
      </c>
    </row>
    <row r="8" spans="2:9" ht="16.5" thickTop="1" thickBot="1" x14ac:dyDescent="0.3">
      <c r="B8" s="2" t="s">
        <v>0</v>
      </c>
      <c r="C8" s="9" t="s">
        <v>6</v>
      </c>
      <c r="D8" s="6">
        <f t="shared" si="1"/>
        <v>251.81</v>
      </c>
      <c r="E8" s="6">
        <f>E9+E10</f>
        <v>251.81</v>
      </c>
      <c r="F8" s="6">
        <f t="shared" si="2"/>
        <v>145</v>
      </c>
      <c r="G8" s="6">
        <f>G9+G10</f>
        <v>145</v>
      </c>
      <c r="H8" s="6">
        <f t="shared" si="0"/>
        <v>139.97999999999999</v>
      </c>
      <c r="I8" s="6">
        <f>I9+I10</f>
        <v>139.97999999999999</v>
      </c>
    </row>
    <row r="9" spans="2:9" ht="16.5" thickTop="1" thickBot="1" x14ac:dyDescent="0.3">
      <c r="B9" s="2" t="s">
        <v>0</v>
      </c>
      <c r="C9" s="10" t="s">
        <v>7</v>
      </c>
      <c r="D9" s="6">
        <f t="shared" si="1"/>
        <v>5</v>
      </c>
      <c r="E9" s="6">
        <v>5</v>
      </c>
      <c r="F9" s="6">
        <f t="shared" si="2"/>
        <v>5</v>
      </c>
      <c r="G9" s="6">
        <v>5</v>
      </c>
      <c r="H9" s="6">
        <f t="shared" si="0"/>
        <v>0.28000000000000003</v>
      </c>
      <c r="I9" s="6">
        <v>0.28000000000000003</v>
      </c>
    </row>
    <row r="10" spans="2:9" ht="16.5" thickTop="1" thickBot="1" x14ac:dyDescent="0.3">
      <c r="B10" s="2"/>
      <c r="C10" s="10" t="s">
        <v>15</v>
      </c>
      <c r="D10" s="6">
        <f t="shared" si="1"/>
        <v>246.81</v>
      </c>
      <c r="E10" s="6">
        <v>246.81</v>
      </c>
      <c r="F10" s="6">
        <f t="shared" si="2"/>
        <v>140</v>
      </c>
      <c r="G10" s="6">
        <v>140</v>
      </c>
      <c r="H10" s="6">
        <f t="shared" si="0"/>
        <v>139.69999999999999</v>
      </c>
      <c r="I10" s="6">
        <v>139.69999999999999</v>
      </c>
    </row>
    <row r="11" spans="2:9" ht="16.5" thickTop="1" thickBot="1" x14ac:dyDescent="0.3">
      <c r="B11" s="2" t="s">
        <v>0</v>
      </c>
      <c r="C11" s="5" t="s">
        <v>8</v>
      </c>
      <c r="D11" s="6">
        <f t="shared" si="1"/>
        <v>10</v>
      </c>
      <c r="E11" s="6">
        <v>10</v>
      </c>
      <c r="F11" s="6">
        <f t="shared" si="2"/>
        <v>5</v>
      </c>
      <c r="G11" s="6">
        <v>5</v>
      </c>
      <c r="H11" s="6">
        <f t="shared" si="0"/>
        <v>2.9529999999999998</v>
      </c>
      <c r="I11" s="6">
        <v>2.9529999999999998</v>
      </c>
    </row>
    <row r="12" spans="2:9" ht="15.75" thickTop="1" x14ac:dyDescent="0.25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:E5 H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Nino Babukhadia</cp:lastModifiedBy>
  <cp:lastPrinted>2017-12-14T06:13:09Z</cp:lastPrinted>
  <dcterms:created xsi:type="dcterms:W3CDTF">2017-12-14T05:20:32Z</dcterms:created>
  <dcterms:modified xsi:type="dcterms:W3CDTF">2019-07-04T07:19:39Z</dcterms:modified>
  <cp:category/>
  <cp:contentStatus/>
</cp:coreProperties>
</file>